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ccrosby\Altium Projects\SVN Repo\trunk\Designs\Apollo4 Lite EVB\v1.0\Release\BOM\"/>
    </mc:Choice>
  </mc:AlternateContent>
  <xr:revisionPtr revIDLastSave="0" documentId="13_ncr:1_{7755D8B8-191F-4B62-823B-9A6196A023B1}" xr6:coauthVersionLast="47" xr6:coauthVersionMax="47" xr10:uidLastSave="{00000000-0000-0000-0000-000000000000}"/>
  <bookViews>
    <workbookView xWindow="-120" yWindow="-120" windowWidth="38640" windowHeight="213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</calcChain>
</file>

<file path=xl/sharedStrings.xml><?xml version="1.0" encoding="utf-8"?>
<sst xmlns="http://schemas.openxmlformats.org/spreadsheetml/2006/main" count="320" uniqueCount="209">
  <si>
    <t>Bill of Materials</t>
  </si>
  <si>
    <t>Project:</t>
  </si>
  <si>
    <t>Description</t>
  </si>
  <si>
    <t>Designator</t>
  </si>
  <si>
    <t>Quantity</t>
  </si>
  <si>
    <t>Line No.</t>
  </si>
  <si>
    <t>Mfg. Part No.</t>
  </si>
  <si>
    <t>Manufacturer</t>
  </si>
  <si>
    <t>Fitted</t>
  </si>
  <si>
    <t>Board:</t>
  </si>
  <si>
    <t>Revision:</t>
  </si>
  <si>
    <t>Date:</t>
  </si>
  <si>
    <t>Add. QTY</t>
  </si>
  <si>
    <t>Ambiq Part Number</t>
  </si>
  <si>
    <t>Apollo4 Lite EVB</t>
  </si>
  <si>
    <t>AMAP4LEVB</t>
  </si>
  <si>
    <t>1.0</t>
  </si>
  <si>
    <t>3/8/2023</t>
  </si>
  <si>
    <t>DesignItemId</t>
  </si>
  <si>
    <t>0201ZD104KAT2A</t>
  </si>
  <si>
    <t>CL05A225KP5NNNC</t>
  </si>
  <si>
    <t>GRM0335C1H4R0BA01D</t>
  </si>
  <si>
    <t>GRM155R61C472KA01D</t>
  </si>
  <si>
    <t>GRM0335C1H6R0BA01D</t>
  </si>
  <si>
    <t>GRM033R61A225KE47D</t>
  </si>
  <si>
    <t>GRM033R61A105ME15D</t>
  </si>
  <si>
    <t>CL05A105MP5NNNC</t>
  </si>
  <si>
    <t>GRM155R71C104KA88D</t>
  </si>
  <si>
    <t>CL05A105KP5NNNC</t>
  </si>
  <si>
    <t>GRM155R60G475ME87D</t>
  </si>
  <si>
    <t>GRM1555C1H102JA01D</t>
  </si>
  <si>
    <t>PESD5V0X1UB,135</t>
  </si>
  <si>
    <t>KTR-0603SUBC</t>
  </si>
  <si>
    <t>LTST-C170KGKT</t>
  </si>
  <si>
    <t>1N5819HW-7-F</t>
  </si>
  <si>
    <t>FBMJ3216HS800-T</t>
  </si>
  <si>
    <t>TSM-105-01-S-DV-P-TR</t>
  </si>
  <si>
    <t>TSM-104-01-S-DV</t>
  </si>
  <si>
    <t>SSM-108-L-DV</t>
  </si>
  <si>
    <t>QSH-030-01-L-D-A</t>
  </si>
  <si>
    <t>SSM-110-L-DV</t>
  </si>
  <si>
    <t>FTSH-110-01-L-DV-K-P-TR</t>
  </si>
  <si>
    <t>DFE201210U-2R2M=P2</t>
  </si>
  <si>
    <t>MMBT3904LT1G</t>
  </si>
  <si>
    <t>RC0402FR-0710KL</t>
  </si>
  <si>
    <t>ERJ-2RKF1004X</t>
  </si>
  <si>
    <t>CRCW0402178KFKED</t>
  </si>
  <si>
    <t>ERJ-2RKF1003X</t>
  </si>
  <si>
    <t>CRCW0201100KJNED</t>
  </si>
  <si>
    <t>ERJ-2RKF4642X</t>
  </si>
  <si>
    <t>ERJ-2RKF6192X</t>
  </si>
  <si>
    <t>CRCW0402392KFKED</t>
  </si>
  <si>
    <t>CRCW040220K0FKED</t>
  </si>
  <si>
    <t>CRCW040280K6FKED</t>
  </si>
  <si>
    <t>CRCW040233K2FKED</t>
  </si>
  <si>
    <t>CRCW04024K70FKED</t>
  </si>
  <si>
    <t>CRCW040244K2FKED</t>
  </si>
  <si>
    <t>CRCW04021K00FKED</t>
  </si>
  <si>
    <t>CRCW04025K10FKED</t>
  </si>
  <si>
    <t>CRCW04020000Z0EDHP</t>
  </si>
  <si>
    <t>CRCW040251R0FKED</t>
  </si>
  <si>
    <t>ERJ-2RKF1692X</t>
  </si>
  <si>
    <t>SNT-100-BL-G</t>
  </si>
  <si>
    <t>KSC441J70SHLFS</t>
  </si>
  <si>
    <t>JS202011SCQN</t>
  </si>
  <si>
    <t>TP_PAD</t>
  </si>
  <si>
    <t>APOLLO4L</t>
  </si>
  <si>
    <t>NCP133AMXADJTCG</t>
  </si>
  <si>
    <t>TPS7A0218DBVR</t>
  </si>
  <si>
    <t>NCP380LSNAJAAT1G</t>
  </si>
  <si>
    <t>PRTR5V0U2X,215</t>
  </si>
  <si>
    <t>TPS22976DPUT</t>
  </si>
  <si>
    <t>MAX44263AXA+T</t>
  </si>
  <si>
    <t>APOLLO4</t>
  </si>
  <si>
    <t>ABM12W-32.0000MHZ-6-D1X-T3</t>
  </si>
  <si>
    <t>9HT12-32.768KDZY-T</t>
  </si>
  <si>
    <t>Manufacturer Part Number 1</t>
  </si>
  <si>
    <t>Manufacturer 1</t>
  </si>
  <si>
    <t>Samsung</t>
  </si>
  <si>
    <t>Yageo</t>
  </si>
  <si>
    <t>Panasonic</t>
  </si>
  <si>
    <t>Vishay</t>
  </si>
  <si>
    <t>Vishay Dale</t>
  </si>
  <si>
    <t>C2, C3, C4, C53, C54, C64, C66</t>
  </si>
  <si>
    <t>C5, C20, C31, C32, C33, C39, C40, C41, C49, C50, C51</t>
  </si>
  <si>
    <t>C6</t>
  </si>
  <si>
    <t>C7, C8</t>
  </si>
  <si>
    <t>C9, C56</t>
  </si>
  <si>
    <t>C10, C11</t>
  </si>
  <si>
    <t>C12, C18, C19, C24, C25, C26, C27</t>
  </si>
  <si>
    <t>C13, C14, C15, C16, C63, C67</t>
  </si>
  <si>
    <t>C28, C29, C30, C34, C35, C42, C44, C45, C46, C47, C48, C55, C60</t>
  </si>
  <si>
    <t>C36, C61, C62</t>
  </si>
  <si>
    <t>C37</t>
  </si>
  <si>
    <t>C38</t>
  </si>
  <si>
    <t>C43, C52, C65</t>
  </si>
  <si>
    <t>D1</t>
  </si>
  <si>
    <t>D3, D4, D5, D8</t>
  </si>
  <si>
    <t>D6</t>
  </si>
  <si>
    <t>D7</t>
  </si>
  <si>
    <t>FB2</t>
  </si>
  <si>
    <t>J2</t>
  </si>
  <si>
    <t>J3</t>
  </si>
  <si>
    <t>J6</t>
  </si>
  <si>
    <t>J7, J9, J10, J11</t>
  </si>
  <si>
    <t>J8</t>
  </si>
  <si>
    <t>J12</t>
  </si>
  <si>
    <t>J13</t>
  </si>
  <si>
    <t>L1</t>
  </si>
  <si>
    <t>Q2, Q3, Q4, Q5</t>
  </si>
  <si>
    <t>R1, R11, R19, R44, R46, R65, R66, R67, R68, R69, R70</t>
  </si>
  <si>
    <t>R2, R3</t>
  </si>
  <si>
    <t>R4</t>
  </si>
  <si>
    <t>R5, R6</t>
  </si>
  <si>
    <t>R7, R37, R39</t>
  </si>
  <si>
    <t>R8</t>
  </si>
  <si>
    <t>R9</t>
  </si>
  <si>
    <t>R10</t>
  </si>
  <si>
    <t>R12</t>
  </si>
  <si>
    <t>R13</t>
  </si>
  <si>
    <t>R14</t>
  </si>
  <si>
    <t>R15</t>
  </si>
  <si>
    <t>R18</t>
  </si>
  <si>
    <t>R20</t>
  </si>
  <si>
    <t>R21, R34, R35, R36</t>
  </si>
  <si>
    <t>R22, R23, R49</t>
  </si>
  <si>
    <t>R25, R40</t>
  </si>
  <si>
    <t>R26</t>
  </si>
  <si>
    <t>R38</t>
  </si>
  <si>
    <t>R43</t>
  </si>
  <si>
    <t>R45</t>
  </si>
  <si>
    <t>SH2</t>
  </si>
  <si>
    <t>SS1, SS2, SS3, SS4</t>
  </si>
  <si>
    <t>SW1, SW2, SW3</t>
  </si>
  <si>
    <t>SW4</t>
  </si>
  <si>
    <t>TP2, TP3, TP4</t>
  </si>
  <si>
    <t>TP5, TP6, TP7</t>
  </si>
  <si>
    <t>TP8, TP9</t>
  </si>
  <si>
    <t>U1</t>
  </si>
  <si>
    <t>U2, U3, U4</t>
  </si>
  <si>
    <t>U5</t>
  </si>
  <si>
    <t>U7</t>
  </si>
  <si>
    <t>U8</t>
  </si>
  <si>
    <t>U10</t>
  </si>
  <si>
    <t>U14</t>
  </si>
  <si>
    <t>U22</t>
  </si>
  <si>
    <t>Y1</t>
  </si>
  <si>
    <t>Y2</t>
  </si>
  <si>
    <t>DESCRIPTION</t>
  </si>
  <si>
    <t>0201 100 nF 10 V ±10 % Tolerance X5R Surface Mount Multilayer Ceramic Capacitor</t>
  </si>
  <si>
    <t>0402 10V X5R 2.2uF 10% multilayer ceramic capacitor</t>
  </si>
  <si>
    <t>GRM Series 0201 4 Ohm 50 V ±0.1 pF Tolerance C0G Multilayer Ceramic Capacitor</t>
  </si>
  <si>
    <t>Cap Ceramic 0.0047uF 16V X5R 10% SMD 0402 85°C Paper T/R</t>
  </si>
  <si>
    <t>0201 6 pF 50 V ±0.1 pF Tolerance C0G Multilayer Ceramic Chip Capacitor</t>
  </si>
  <si>
    <t>0201 2.2 uF 10 V ±10% Tolerance X5R Multilayer Ceramic Capacitor</t>
  </si>
  <si>
    <t>0201 1 uF 10 V ±20% Tolerance X5R Multilayer Ceramic Capacitor</t>
  </si>
  <si>
    <t>NONE</t>
  </si>
  <si>
    <t>0402 0.1 uF 16V ±10 % Tolerance X7R SMT Multilayer Ceramic Capacitor</t>
  </si>
  <si>
    <t>CAP CER 1UF 10V X5R 0402</t>
  </si>
  <si>
    <t>0402 4.7 uF 4 V ±20% Tolerance X5R SMT Multilayer Ceramic Capacitor</t>
  </si>
  <si>
    <t>0402 1000 pF 50 V ±5% Tolerance C0G Multilayer Ceramic Chip Capacitor</t>
  </si>
  <si>
    <t>PESD5V0X1UB - Ultra low capacitance unidirectional ESD protection diode</t>
  </si>
  <si>
    <t>LED Uni-Color Blue 465nm 2-Pin Chip LED</t>
  </si>
  <si>
    <t>LED Uni-Color Green 574nm 2-Pin Chip LED T/R</t>
  </si>
  <si>
    <t>VR=40V IF=1A 60pF P=450mW</t>
  </si>
  <si>
    <t>Ferrite Beads Power Chip 80Ohm 25% 100MHz 4A 0.01Ohm DCR 1206 Automotive T/R</t>
  </si>
  <si>
    <t>Conn Header 10POS .100 Dbl SMD Conn Header 10POS .100" Dbl SMD Conn Header 10POS .100" Dbl SMD"</t>
  </si>
  <si>
    <t>Conn Unshrouded Header HDR 8 POS 2.54mm Solder ST Top Entry SMD Tube</t>
  </si>
  <si>
    <t>Conn USB 3.1 Type C F 24 POS Solder RA SMD 24 Terminal 1 Port USB 3.1 T/R</t>
  </si>
  <si>
    <t>Headers &amp; Wire Housings Surface Mount PCB Socket Strips, 0.100 pitch</t>
  </si>
  <si>
    <t>Conn Micro High Speed Socket Strip SKT 60 POS 0.5mm Solder ST Top Entry SMD Q Strip® Tray</t>
  </si>
  <si>
    <t>Conn Unshrouded Header HDR 20 POS 1.27mm Solder ST Top Entry SMD T/R</t>
  </si>
  <si>
    <t>Inductor Power Shielded Wirewound 2.2uH 20% 1MHz Metal 1.2A 0.228Ohm DCR 0805 T/R</t>
  </si>
  <si>
    <t>MMBT Series 40 V 200 mA SMT NPN - SOT-23</t>
  </si>
  <si>
    <t>Surface Mount Thick Film Resistor, Rc Series, 10 Kohm, 62.5 Mw, - 1%, 50 V, 0402 [1005 Metric]</t>
  </si>
  <si>
    <t>RES SMD 1M OHM 1% 1/10W 0402</t>
  </si>
  <si>
    <t>Res Thick Film 0402 178K Ohm 1% 1/16W ±100ppm/°C Molded SMD SMD Paper T/R</t>
  </si>
  <si>
    <t>RES SMD 100K OHM 1% 1/10W 0402</t>
  </si>
  <si>
    <t>Res Thick Film 0201 100K Ohm 5% 1/20W ±200ppm/°C Molded SMD SMD Paper T/R</t>
  </si>
  <si>
    <t>Res Thick Film 0402 46.4K Ohm 1% 1/10W ±100ppm/°C Molded SMD Punched Carrier T/R</t>
  </si>
  <si>
    <t>Res Thick Film 0402 61.9K Ohm 1% 1/10W +/-100ppm/ßC Molded SMD Punched Carrier T/R</t>
  </si>
  <si>
    <t>Res Thick Film 0402 392K Ohm 1% 1/16W ±100ppm/°C Molded SMD SMD Paper T/R</t>
  </si>
  <si>
    <t>Res Thick Film 0402 20K Ohm 1% 1/16W ±100ppm/°C Molded SMD Paper T/R</t>
  </si>
  <si>
    <t>Res Thick Film 0402 80.6K Ohm 1% 1/16W ±100ppm/°C Molded SMD SMD Paper T/R</t>
  </si>
  <si>
    <t>Res Thick Film 0402 33.2K Ohm 1% 1/16W ±100ppm/°C Molded SMD Paper T/R</t>
  </si>
  <si>
    <t>Res Thick Film 0402 4.7K Ohm 1% 1/16W ±100ppm/°C Molded SMD SMD Paper T/R</t>
  </si>
  <si>
    <t>Res Thick Film 0402 44.2K Ohm 1% 1/16W ±100ppm/°C Molded SMD SMD Paper T/R</t>
  </si>
  <si>
    <t>Res Thick Film 0402 1K Ohm 1% 1/16W ±100ppm/°C Molded SMD Paper T/R</t>
  </si>
  <si>
    <t>Res Thick Film 0402 5.1K Ohm 1% 1/16W ±100ppm/°C Molded SMD SMD Paper T/R</t>
  </si>
  <si>
    <t>CRCW Series 0402 0.2 W 0 Ohm Jumper Surface Mount Thick Film Chip Resistor</t>
  </si>
  <si>
    <t>Res Thick Film 0402 51 Ohm 1% 1/16W ±100ppm/°C Molded SMD SMD Paper T/R</t>
  </si>
  <si>
    <t>Res Thick Film 0402 16.9K Ohm 1% 1/10W ±100ppm/°C Molded SMD Punched Carrier T/R</t>
  </si>
  <si>
    <t>SNT - Samtec 2.54mm Jumper Link / Shunt</t>
  </si>
  <si>
    <t>Electrical Hazard Sign Upc Vndr/num 25502/7544732550</t>
  </si>
  <si>
    <t>Switch Tactile N.O. SPST Round Button J-Bend 0.05A 32VDC 1W 300000Cycle 5N SMD T/R</t>
  </si>
  <si>
    <t>300mA 6V SPDT SMT Switch</t>
  </si>
  <si>
    <t>Test Point Mini THM PC .300 L .100OD Heat Resistant Nylon 46 Blue</t>
  </si>
  <si>
    <t>KEYSTONE 5016 - TEST POINT, PCB, COMPACT, SMT</t>
  </si>
  <si>
    <t>APOLLO4 ARM CORTEX-M4F SOC 192MHz 2MB NVMRAM 1.375MB RAM 146-BGA</t>
  </si>
  <si>
    <t>IC REG LDO ADJ 0.5A 6XDFN / LDO Regulator Pos 0.8V to 3.6V 0.5A 6-Pin XDFN EP T/R</t>
  </si>
  <si>
    <t>Linear Voltage Regulator IC Positive Fixed 1.8 Output 200mA SOT-23-5</t>
  </si>
  <si>
    <t>USB Power SW Hi Side/DIST Single 5.5V 0.1A to 2.1A 6-Pin TSOP T/R</t>
  </si>
  <si>
    <t>PRTR5V0U2X - Ultra low capacitance double rail-to-rail ESD protection diode</t>
  </si>
  <si>
    <t>2-ch, 5.7-V, 6-A, 14-mΩ, load switch with adj. rise time and optional output discharge 14-WSON -40 to 105</t>
  </si>
  <si>
    <t>MAX44263 Series 5.5 V 15 MHz Rail to Rail SMT Operational Amplifier - SOT-323</t>
  </si>
  <si>
    <t>APOLLO4 ARM CORTEX-M4F SOC 192MHz 2MB NVMRAM 2.75MB RAM 146-BGA</t>
  </si>
  <si>
    <t>Crystal 32MHz ±10ppm (Tol) ±20ppm (Stability) 6pF FUND 100Ohm 4-Pin SMD T/R</t>
  </si>
  <si>
    <t>9HT12 Series 1.6 x 1 x 0.5 mm 32.768 kHz ±20 ppm 7 pF Ceramic Crystal</t>
  </si>
  <si>
    <t>Not Fitted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</si>
</sst>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20"/>
      <color rgb="FF005EB8"/>
      <name val="Calibri"/>
      <family val="2"/>
      <scheme val="minor"/>
    </font>
    <font>
      <sz val="11"/>
      <color theme="1"/>
      <name val="Calibri Light"/>
      <family val="2"/>
      <scheme val="major"/>
    </font>
    <font>
      <sz val="20"/>
      <color rgb="FF005EB8"/>
      <name val="Calibri Light"/>
      <family val="2"/>
      <scheme val="major"/>
    </font>
    <font>
      <sz val="11"/>
      <color rgb="FF43434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rgb="FF005EB8"/>
      </bottom>
      <diagonal/>
    </border>
    <border>
      <left style="thick">
        <color rgb="FF005EB8"/>
      </left>
      <right/>
      <top style="thick">
        <color rgb="FF005EB8"/>
      </top>
      <bottom/>
      <diagonal/>
    </border>
    <border>
      <left/>
      <right style="thick">
        <color rgb="FF005EB8"/>
      </right>
      <top style="thick">
        <color rgb="FF005EB8"/>
      </top>
      <bottom/>
      <diagonal/>
    </border>
    <border>
      <left style="thick">
        <color rgb="FF005EB8"/>
      </left>
      <right/>
      <top/>
      <bottom/>
      <diagonal/>
    </border>
    <border>
      <left/>
      <right style="thick">
        <color rgb="FF005EB8"/>
      </right>
      <top/>
      <bottom/>
      <diagonal/>
    </border>
    <border>
      <left style="thick">
        <color rgb="FF005EB8"/>
      </left>
      <right/>
      <top/>
      <bottom style="thick">
        <color rgb="FF005EB8"/>
      </bottom>
      <diagonal/>
    </border>
    <border>
      <left/>
      <right style="thick">
        <color rgb="FF005EB8"/>
      </right>
      <top/>
      <bottom style="thick">
        <color rgb="FF005EB8"/>
      </bottom>
      <diagonal/>
    </border>
    <border>
      <left/>
      <right/>
      <top style="thick">
        <color rgb="FF005EB8"/>
      </top>
      <bottom/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0" xfId="0" applyFont="1" applyFill="1" applyAlignment="1">
      <alignment horizontal="center"/>
    </xf>
    <xf numFmtId="0" fontId="0" fillId="2" borderId="10" xfId="0" applyFill="1" applyBorder="1"/>
    <xf numFmtId="0" fontId="1" fillId="2" borderId="0" xfId="0" applyFont="1" applyFill="1" applyAlignment="1">
      <alignment vertical="center"/>
    </xf>
    <xf numFmtId="0" fontId="0" fillId="2" borderId="10" xfId="0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4" fillId="2" borderId="9" xfId="0" quotePrefix="1" applyFont="1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</cellXfs>
  <cellStyles count="1">
    <cellStyle name="Normal" xfId="0" builtinId="0"/>
  </cellStyles>
  <dxfs count="4">
    <dxf>
      <fill>
        <patternFill>
          <bgColor theme="0" tint="-0.14996795556505021"/>
        </patternFill>
      </fill>
    </dxf>
    <dxf>
      <fill>
        <patternFill patternType="darkGray">
          <fgColor theme="1"/>
        </patternFill>
      </fill>
    </dxf>
    <dxf>
      <fill>
        <patternFill patternType="mediumGray">
          <fgColor rgb="FF00B0F0"/>
        </patternFill>
      </fill>
    </dxf>
    <dxf>
      <fill>
        <patternFill patternType="mediumGray">
          <fgColor rgb="FFFF0000"/>
        </patternFill>
      </fill>
    </dxf>
  </dxfs>
  <tableStyles count="0" defaultTableStyle="TableStyleMedium2" defaultPivotStyle="PivotStyleLight16"/>
  <colors>
    <mruColors>
      <color rgb="FF434343"/>
      <color rgb="FF005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591207</xdr:colOff>
      <xdr:row>3</xdr:row>
      <xdr:rowOff>183931</xdr:rowOff>
    </xdr:from>
    <xdr:to>
      <xdr:col>6</xdr:col>
      <xdr:colOff>66343</xdr:colOff>
      <xdr:row>3</xdr:row>
      <xdr:rowOff>183931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5EC009C-9EA5-4D98-920C-DDEC4B14AAF3}"/>
            </a:ext>
          </a:extLst>
        </xdr:cNvPr>
        <xdr:cNvCxnSpPr/>
      </xdr:nvCxnSpPr>
      <xdr:spPr>
        <a:xfrm>
          <a:off x="885013" y="747849"/>
          <a:ext cx="3792188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824552</xdr:colOff>
      <xdr:row>2</xdr:row>
      <xdr:rowOff>966</xdr:rowOff>
    </xdr:from>
    <xdr:to>
      <xdr:col>11</xdr:col>
      <xdr:colOff>419385</xdr:colOff>
      <xdr:row>9</xdr:row>
      <xdr:rowOff>170236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4A5781C5-B6D6-450B-B644-B85728D2256D}"/>
            </a:ext>
          </a:extLst>
        </xdr:cNvPr>
        <xdr:cNvGrpSpPr/>
      </xdr:nvGrpSpPr>
      <xdr:grpSpPr>
        <a:xfrm>
          <a:off x="6049086" y="399026"/>
          <a:ext cx="2359926" cy="1526938"/>
          <a:chOff x="5783974" y="361508"/>
          <a:chExt cx="2303611" cy="1473423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76707379-C9A3-41E4-8155-02B4814D83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5783974" y="361508"/>
            <a:ext cx="2303611" cy="664142"/>
          </a:xfrm>
          <a:prstGeom prst="rect">
            <a:avLst/>
          </a:prstGeom>
        </xdr:spPr>
      </xdr:pic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BA11E384-D508-4410-B2E2-39D6C5E12C4F}"/>
              </a:ext>
            </a:extLst>
          </xdr:cNvPr>
          <xdr:cNvSpPr txBox="1"/>
        </xdr:nvSpPr>
        <xdr:spPr>
          <a:xfrm>
            <a:off x="6021551" y="1059792"/>
            <a:ext cx="1830551" cy="77513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100">
                <a:latin typeface="+mj-lt"/>
              </a:rPr>
              <a:t>6500 River Place Boulevard</a:t>
            </a:r>
          </a:p>
          <a:p>
            <a:pPr algn="ctr"/>
            <a:r>
              <a:rPr lang="en-US" sz="1100">
                <a:latin typeface="+mj-lt"/>
              </a:rPr>
              <a:t>Building 7, Suite 200</a:t>
            </a:r>
          </a:p>
          <a:p>
            <a:pPr algn="ctr"/>
            <a:r>
              <a:rPr lang="en-US" sz="1100">
                <a:latin typeface="+mj-lt"/>
              </a:rPr>
              <a:t>Austin, TX 78730</a:t>
            </a:r>
          </a:p>
          <a:p>
            <a:pPr algn="ctr"/>
            <a:r>
              <a:rPr lang="en-US" sz="1100">
                <a:latin typeface="+mj-lt"/>
              </a:rPr>
              <a:t>+1 (512) 879-2850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84"/>
  <sheetViews>
    <sheetView tabSelected="1" topLeftCell="A8" zoomScale="134" zoomScaleNormal="145" workbookViewId="0">
      <selection activeCell="Q14" sqref="Q14"/>
    </sheetView>
  </sheetViews>
  <sheetFormatPr defaultColWidth="8.7109375" defaultRowHeight="15" x14ac:dyDescent="0.25"/>
  <cols>
    <col min="1" max="1" width="4.140625" style="1" customWidth="1"/>
    <col min="2" max="2" width="8.7109375" style="1"/>
    <col min="3" max="3" width="7.5703125" style="1" customWidth="1"/>
    <col min="4" max="4" width="18.7109375" style="1" customWidth="1"/>
    <col min="5" max="5" width="14.28515625" style="1" customWidth="1"/>
    <col min="6" max="6" width="12.5703125" style="1" customWidth="1"/>
    <col min="7" max="7" width="12.28515625" style="1" customWidth="1"/>
    <col min="8" max="8" width="22.5703125" style="1" customWidth="1"/>
    <col min="9" max="9" width="8.7109375" style="1"/>
    <col min="10" max="10" width="10.140625" style="1" customWidth="1"/>
    <col min="11" max="11" width="16.28515625" style="1" hidden="1" customWidth="1"/>
    <col min="12" max="16384" width="8.7109375" style="1"/>
  </cols>
  <sheetData>
    <row r="1" spans="2:12" ht="15.75" thickBot="1" x14ac:dyDescent="0.3"/>
    <row r="2" spans="2:12" ht="15.75" thickTop="1" x14ac:dyDescent="0.25">
      <c r="B2" s="3"/>
      <c r="C2" s="9"/>
      <c r="D2" s="9"/>
      <c r="E2" s="9"/>
      <c r="F2" s="9"/>
      <c r="G2" s="9"/>
      <c r="H2" s="9"/>
      <c r="I2" s="9"/>
      <c r="J2" s="9"/>
      <c r="K2" s="9"/>
      <c r="L2" s="4"/>
    </row>
    <row r="3" spans="2:12" ht="14.45" customHeight="1" x14ac:dyDescent="0.25">
      <c r="B3" s="5"/>
      <c r="C3" s="21" t="s">
        <v>0</v>
      </c>
      <c r="D3" s="21"/>
      <c r="E3" s="15"/>
      <c r="F3" s="12"/>
      <c r="L3" s="6"/>
    </row>
    <row r="4" spans="2:12" ht="15" customHeight="1" x14ac:dyDescent="0.25">
      <c r="B4" s="5"/>
      <c r="C4" s="21"/>
      <c r="D4" s="21"/>
      <c r="E4" s="15"/>
      <c r="F4" s="12"/>
      <c r="L4" s="6"/>
    </row>
    <row r="5" spans="2:12" x14ac:dyDescent="0.25">
      <c r="B5" s="5"/>
      <c r="L5" s="6"/>
    </row>
    <row r="6" spans="2:12" ht="15.75" thickBot="1" x14ac:dyDescent="0.3">
      <c r="B6" s="5"/>
      <c r="C6" s="10" t="s">
        <v>1</v>
      </c>
      <c r="D6" s="19" t="s">
        <v>14</v>
      </c>
      <c r="E6" s="20"/>
      <c r="L6" s="6"/>
    </row>
    <row r="7" spans="2:12" ht="15.75" thickBot="1" x14ac:dyDescent="0.3">
      <c r="B7" s="5"/>
      <c r="C7" s="10" t="s">
        <v>9</v>
      </c>
      <c r="D7" s="19" t="s">
        <v>15</v>
      </c>
      <c r="E7" s="20"/>
      <c r="K7" s="17"/>
      <c r="L7" s="6"/>
    </row>
    <row r="8" spans="2:12" ht="15.75" thickBot="1" x14ac:dyDescent="0.3">
      <c r="B8" s="5"/>
      <c r="C8" s="10" t="s">
        <v>10</v>
      </c>
      <c r="D8" s="16" t="s">
        <v>16</v>
      </c>
      <c r="E8" s="14"/>
      <c r="F8" s="23"/>
      <c r="K8" s="18"/>
      <c r="L8" s="6"/>
    </row>
    <row r="9" spans="2:12" ht="15.75" thickBot="1" x14ac:dyDescent="0.3">
      <c r="B9" s="5"/>
      <c r="C9" s="10" t="s">
        <v>11</v>
      </c>
      <c r="D9" s="16" t="s">
        <v>17</v>
      </c>
      <c r="K9" s="18"/>
      <c r="L9" s="6"/>
    </row>
    <row r="10" spans="2:12" x14ac:dyDescent="0.25">
      <c r="B10" s="5"/>
      <c r="C10" s="10"/>
      <c r="E10" s="22"/>
      <c r="F10" s="22"/>
      <c r="G10" s="22"/>
      <c r="H10" s="22"/>
      <c r="I10" s="22"/>
      <c r="J10" s="22"/>
      <c r="K10" s="18"/>
      <c r="L10" s="6"/>
    </row>
    <row r="11" spans="2:12" x14ac:dyDescent="0.25">
      <c r="B11" s="5"/>
      <c r="L11" s="6"/>
    </row>
    <row r="12" spans="2:12" x14ac:dyDescent="0.25">
      <c r="B12" s="5"/>
      <c r="C12" s="11" t="s">
        <v>5</v>
      </c>
      <c r="D12" s="13" t="s">
        <v>13</v>
      </c>
      <c r="E12" s="13" t="s">
        <v>6</v>
      </c>
      <c r="F12" s="13" t="s">
        <v>7</v>
      </c>
      <c r="G12" s="13" t="s">
        <v>3</v>
      </c>
      <c r="H12" s="13" t="s">
        <v>2</v>
      </c>
      <c r="I12" s="13" t="s">
        <v>8</v>
      </c>
      <c r="J12" s="13" t="s">
        <v>4</v>
      </c>
      <c r="K12" s="13" t="s">
        <v>12</v>
      </c>
      <c r="L12" s="6"/>
    </row>
    <row r="13" spans="2:12" hidden="1" x14ac:dyDescent="0.25">
      <c r="B13" s="5"/>
      <c r="C13" s="1">
        <f t="shared" ref="C13:C44" si="0">IF(OR(ISNUMBER(C12), _xlfn.ISFORMULA(C12)), C12 + 1, 0)</f>
        <v>0</v>
      </c>
      <c r="D13" s="1" t="s">
        <v>18</v>
      </c>
      <c r="E13" s="1" t="s">
        <v>76</v>
      </c>
      <c r="F13" s="1" t="s">
        <v>77</v>
      </c>
      <c r="G13" s="1" t="s">
        <v>3</v>
      </c>
      <c r="H13" s="1" t="s">
        <v>148</v>
      </c>
      <c r="I13" s="1" t="s">
        <v>8</v>
      </c>
      <c r="J13" s="1" t="s">
        <v>4</v>
      </c>
      <c r="L13" s="6"/>
    </row>
    <row r="14" spans="2:12" x14ac:dyDescent="0.25">
      <c r="B14" s="5"/>
      <c r="C14" s="1">
        <f t="shared" si="0"/>
        <v>1</v>
      </c>
      <c r="D14" s="1" t="s">
        <v>19</v>
      </c>
      <c r="G14" s="1" t="s">
        <v>83</v>
      </c>
      <c r="H14" s="1" t="s">
        <v>149</v>
      </c>
      <c r="I14" s="1" t="s">
        <v>8</v>
      </c>
      <c r="J14" s="1">
        <v>7</v>
      </c>
      <c r="L14" s="6"/>
    </row>
    <row r="15" spans="2:12" x14ac:dyDescent="0.25">
      <c r="B15" s="5"/>
      <c r="C15" s="1">
        <f t="shared" si="0"/>
        <v>2</v>
      </c>
      <c r="D15" s="1" t="s">
        <v>20</v>
      </c>
      <c r="G15" s="1" t="s">
        <v>84</v>
      </c>
      <c r="H15" s="1" t="s">
        <v>150</v>
      </c>
      <c r="I15" s="1" t="s">
        <v>8</v>
      </c>
      <c r="J15" s="1">
        <v>11</v>
      </c>
      <c r="L15" s="6"/>
    </row>
    <row r="16" spans="2:12" x14ac:dyDescent="0.25">
      <c r="B16" s="5"/>
      <c r="C16" s="1">
        <f t="shared" si="0"/>
        <v>3</v>
      </c>
      <c r="D16" s="1" t="s">
        <v>19</v>
      </c>
      <c r="G16" s="1" t="s">
        <v>85</v>
      </c>
      <c r="H16" s="1" t="s">
        <v>149</v>
      </c>
      <c r="I16" s="1" t="s">
        <v>208</v>
      </c>
      <c r="J16" s="1">
        <v>0</v>
      </c>
      <c r="L16" s="6"/>
    </row>
    <row r="17" spans="2:12" x14ac:dyDescent="0.25">
      <c r="B17" s="5"/>
      <c r="C17" s="1">
        <f t="shared" si="0"/>
        <v>4</v>
      </c>
      <c r="D17" s="1" t="s">
        <v>21</v>
      </c>
      <c r="G17" s="1" t="s">
        <v>86</v>
      </c>
      <c r="H17" s="1" t="s">
        <v>151</v>
      </c>
      <c r="I17" s="1" t="s">
        <v>208</v>
      </c>
      <c r="J17" s="1">
        <v>0</v>
      </c>
      <c r="L17" s="6"/>
    </row>
    <row r="18" spans="2:12" x14ac:dyDescent="0.25">
      <c r="B18" s="5"/>
      <c r="C18" s="1">
        <f t="shared" si="0"/>
        <v>5</v>
      </c>
      <c r="D18" s="1" t="s">
        <v>22</v>
      </c>
      <c r="G18" s="1" t="s">
        <v>87</v>
      </c>
      <c r="H18" s="1" t="s">
        <v>152</v>
      </c>
      <c r="I18" s="1" t="s">
        <v>8</v>
      </c>
      <c r="J18" s="1">
        <v>2</v>
      </c>
      <c r="L18" s="6"/>
    </row>
    <row r="19" spans="2:12" x14ac:dyDescent="0.25">
      <c r="B19" s="5"/>
      <c r="C19" s="1">
        <f t="shared" si="0"/>
        <v>6</v>
      </c>
      <c r="D19" s="1" t="s">
        <v>23</v>
      </c>
      <c r="G19" s="1" t="s">
        <v>88</v>
      </c>
      <c r="H19" s="1" t="s">
        <v>153</v>
      </c>
      <c r="I19" s="1" t="s">
        <v>8</v>
      </c>
      <c r="J19" s="1">
        <v>2</v>
      </c>
      <c r="L19" s="6"/>
    </row>
    <row r="20" spans="2:12" x14ac:dyDescent="0.25">
      <c r="B20" s="5"/>
      <c r="C20" s="1">
        <f t="shared" si="0"/>
        <v>7</v>
      </c>
      <c r="D20" s="1" t="s">
        <v>24</v>
      </c>
      <c r="G20" s="1" t="s">
        <v>89</v>
      </c>
      <c r="H20" s="1" t="s">
        <v>154</v>
      </c>
      <c r="I20" s="1" t="s">
        <v>8</v>
      </c>
      <c r="J20" s="1">
        <v>7</v>
      </c>
      <c r="L20" s="6"/>
    </row>
    <row r="21" spans="2:12" x14ac:dyDescent="0.25">
      <c r="B21" s="5"/>
      <c r="C21" s="1">
        <f t="shared" si="0"/>
        <v>8</v>
      </c>
      <c r="D21" s="1" t="s">
        <v>25</v>
      </c>
      <c r="G21" s="1" t="s">
        <v>90</v>
      </c>
      <c r="H21" s="1" t="s">
        <v>155</v>
      </c>
      <c r="I21" s="1" t="s">
        <v>8</v>
      </c>
      <c r="J21" s="1">
        <v>6</v>
      </c>
      <c r="L21" s="6"/>
    </row>
    <row r="22" spans="2:12" x14ac:dyDescent="0.25">
      <c r="B22" s="5"/>
      <c r="C22" s="1">
        <f t="shared" si="0"/>
        <v>9</v>
      </c>
      <c r="D22" s="1" t="s">
        <v>26</v>
      </c>
      <c r="E22" s="1" t="s">
        <v>26</v>
      </c>
      <c r="F22" s="1" t="s">
        <v>78</v>
      </c>
      <c r="G22" s="1" t="s">
        <v>91</v>
      </c>
      <c r="H22" s="1" t="s">
        <v>156</v>
      </c>
      <c r="I22" s="1" t="s">
        <v>8</v>
      </c>
      <c r="J22" s="1">
        <v>13</v>
      </c>
      <c r="L22" s="6"/>
    </row>
    <row r="23" spans="2:12" x14ac:dyDescent="0.25">
      <c r="B23" s="5"/>
      <c r="C23" s="1">
        <f t="shared" si="0"/>
        <v>10</v>
      </c>
      <c r="D23" s="1" t="s">
        <v>27</v>
      </c>
      <c r="G23" s="1" t="s">
        <v>92</v>
      </c>
      <c r="H23" s="1" t="s">
        <v>157</v>
      </c>
      <c r="I23" s="1" t="s">
        <v>8</v>
      </c>
      <c r="J23" s="1">
        <v>3</v>
      </c>
      <c r="L23" s="6"/>
    </row>
    <row r="24" spans="2:12" x14ac:dyDescent="0.25">
      <c r="B24" s="5"/>
      <c r="C24" s="1">
        <f t="shared" si="0"/>
        <v>11</v>
      </c>
      <c r="D24" s="1" t="s">
        <v>28</v>
      </c>
      <c r="G24" s="1" t="s">
        <v>93</v>
      </c>
      <c r="H24" s="1" t="s">
        <v>158</v>
      </c>
      <c r="I24" s="1" t="s">
        <v>8</v>
      </c>
      <c r="J24" s="1">
        <v>1</v>
      </c>
      <c r="L24" s="6"/>
    </row>
    <row r="25" spans="2:12" x14ac:dyDescent="0.25">
      <c r="B25" s="5"/>
      <c r="C25" s="1">
        <f t="shared" si="0"/>
        <v>12</v>
      </c>
      <c r="D25" s="1" t="s">
        <v>29</v>
      </c>
      <c r="G25" s="1" t="s">
        <v>94</v>
      </c>
      <c r="H25" s="1" t="s">
        <v>159</v>
      </c>
      <c r="I25" s="1" t="s">
        <v>8</v>
      </c>
      <c r="J25" s="1">
        <v>1</v>
      </c>
      <c r="L25" s="6"/>
    </row>
    <row r="26" spans="2:12" x14ac:dyDescent="0.25">
      <c r="B26" s="5"/>
      <c r="C26" s="1">
        <f t="shared" si="0"/>
        <v>13</v>
      </c>
      <c r="D26" s="1" t="s">
        <v>30</v>
      </c>
      <c r="G26" s="1" t="s">
        <v>95</v>
      </c>
      <c r="H26" s="1" t="s">
        <v>160</v>
      </c>
      <c r="I26" s="1" t="s">
        <v>8</v>
      </c>
      <c r="J26" s="1">
        <v>3</v>
      </c>
      <c r="L26" s="6"/>
    </row>
    <row r="27" spans="2:12" x14ac:dyDescent="0.25">
      <c r="B27" s="5"/>
      <c r="C27" s="1">
        <f t="shared" si="0"/>
        <v>14</v>
      </c>
      <c r="D27" s="1" t="s">
        <v>31</v>
      </c>
      <c r="G27" s="1" t="s">
        <v>96</v>
      </c>
      <c r="H27" s="1" t="s">
        <v>161</v>
      </c>
      <c r="I27" s="1" t="s">
        <v>8</v>
      </c>
      <c r="J27" s="1">
        <v>1</v>
      </c>
      <c r="L27" s="6"/>
    </row>
    <row r="28" spans="2:12" x14ac:dyDescent="0.25">
      <c r="B28" s="5"/>
      <c r="C28" s="1">
        <f t="shared" si="0"/>
        <v>15</v>
      </c>
      <c r="D28" s="1" t="s">
        <v>32</v>
      </c>
      <c r="G28" s="1" t="s">
        <v>97</v>
      </c>
      <c r="H28" s="1" t="s">
        <v>162</v>
      </c>
      <c r="I28" s="1" t="s">
        <v>8</v>
      </c>
      <c r="J28" s="1">
        <v>4</v>
      </c>
      <c r="L28" s="6"/>
    </row>
    <row r="29" spans="2:12" x14ac:dyDescent="0.25">
      <c r="B29" s="5"/>
      <c r="C29" s="1">
        <f t="shared" si="0"/>
        <v>16</v>
      </c>
      <c r="D29" s="1" t="s">
        <v>33</v>
      </c>
      <c r="G29" s="1" t="s">
        <v>98</v>
      </c>
      <c r="H29" s="1" t="s">
        <v>163</v>
      </c>
      <c r="I29" s="1" t="s">
        <v>8</v>
      </c>
      <c r="J29" s="1">
        <v>1</v>
      </c>
      <c r="L29" s="6"/>
    </row>
    <row r="30" spans="2:12" x14ac:dyDescent="0.25">
      <c r="B30" s="5"/>
      <c r="C30" s="1">
        <f t="shared" si="0"/>
        <v>17</v>
      </c>
      <c r="D30" s="1" t="s">
        <v>34</v>
      </c>
      <c r="G30" s="1" t="s">
        <v>99</v>
      </c>
      <c r="H30" s="1" t="s">
        <v>164</v>
      </c>
      <c r="I30" s="1" t="s">
        <v>8</v>
      </c>
      <c r="J30" s="1">
        <v>1</v>
      </c>
      <c r="L30" s="6"/>
    </row>
    <row r="31" spans="2:12" x14ac:dyDescent="0.25">
      <c r="B31" s="5"/>
      <c r="C31" s="1">
        <f t="shared" si="0"/>
        <v>18</v>
      </c>
      <c r="D31" s="1" t="s">
        <v>35</v>
      </c>
      <c r="G31" s="1" t="s">
        <v>100</v>
      </c>
      <c r="H31" s="1" t="s">
        <v>165</v>
      </c>
      <c r="I31" s="1" t="s">
        <v>8</v>
      </c>
      <c r="J31" s="1">
        <v>1</v>
      </c>
      <c r="L31" s="6"/>
    </row>
    <row r="32" spans="2:12" x14ac:dyDescent="0.25">
      <c r="B32" s="5"/>
      <c r="C32" s="1">
        <f t="shared" si="0"/>
        <v>19</v>
      </c>
      <c r="D32" s="1" t="s">
        <v>36</v>
      </c>
      <c r="G32" s="1" t="s">
        <v>101</v>
      </c>
      <c r="H32" s="1" t="s">
        <v>166</v>
      </c>
      <c r="I32" s="1" t="s">
        <v>8</v>
      </c>
      <c r="J32" s="1">
        <v>1</v>
      </c>
      <c r="L32" s="6"/>
    </row>
    <row r="33" spans="2:12" x14ac:dyDescent="0.25">
      <c r="B33" s="5"/>
      <c r="C33" s="1">
        <f t="shared" si="0"/>
        <v>20</v>
      </c>
      <c r="D33" s="1" t="s">
        <v>37</v>
      </c>
      <c r="G33" s="1" t="s">
        <v>102</v>
      </c>
      <c r="H33" s="1" t="s">
        <v>167</v>
      </c>
      <c r="I33" s="1" t="s">
        <v>8</v>
      </c>
      <c r="J33" s="1">
        <v>1</v>
      </c>
      <c r="L33" s="6"/>
    </row>
    <row r="34" spans="2:12" x14ac:dyDescent="0.25">
      <c r="B34" s="5"/>
      <c r="C34" s="1">
        <f t="shared" si="0"/>
        <v>21</v>
      </c>
      <c r="D34" s="1">
        <v>1054500101</v>
      </c>
      <c r="G34" s="1" t="s">
        <v>103</v>
      </c>
      <c r="H34" s="1" t="s">
        <v>168</v>
      </c>
      <c r="I34" s="1" t="s">
        <v>8</v>
      </c>
      <c r="J34" s="1">
        <v>1</v>
      </c>
      <c r="L34" s="6"/>
    </row>
    <row r="35" spans="2:12" x14ac:dyDescent="0.25">
      <c r="B35" s="5"/>
      <c r="C35" s="1">
        <f t="shared" si="0"/>
        <v>22</v>
      </c>
      <c r="D35" s="1" t="s">
        <v>38</v>
      </c>
      <c r="G35" s="1" t="s">
        <v>104</v>
      </c>
      <c r="H35" s="1" t="s">
        <v>169</v>
      </c>
      <c r="I35" s="1" t="s">
        <v>8</v>
      </c>
      <c r="J35" s="1">
        <v>4</v>
      </c>
      <c r="L35" s="6"/>
    </row>
    <row r="36" spans="2:12" x14ac:dyDescent="0.25">
      <c r="B36" s="5"/>
      <c r="C36" s="1">
        <f t="shared" si="0"/>
        <v>23</v>
      </c>
      <c r="D36" s="1" t="s">
        <v>39</v>
      </c>
      <c r="G36" s="1" t="s">
        <v>105</v>
      </c>
      <c r="H36" s="1" t="s">
        <v>170</v>
      </c>
      <c r="I36" s="1" t="s">
        <v>8</v>
      </c>
      <c r="J36" s="1">
        <v>1</v>
      </c>
      <c r="L36" s="6"/>
    </row>
    <row r="37" spans="2:12" x14ac:dyDescent="0.25">
      <c r="B37" s="5"/>
      <c r="C37" s="1">
        <f t="shared" si="0"/>
        <v>24</v>
      </c>
      <c r="D37" s="1" t="s">
        <v>40</v>
      </c>
      <c r="G37" s="1" t="s">
        <v>106</v>
      </c>
      <c r="H37" s="1" t="s">
        <v>169</v>
      </c>
      <c r="I37" s="1" t="s">
        <v>8</v>
      </c>
      <c r="J37" s="1">
        <v>1</v>
      </c>
      <c r="L37" s="6"/>
    </row>
    <row r="38" spans="2:12" x14ac:dyDescent="0.25">
      <c r="B38" s="5"/>
      <c r="C38" s="1">
        <f t="shared" si="0"/>
        <v>25</v>
      </c>
      <c r="D38" s="1" t="s">
        <v>41</v>
      </c>
      <c r="G38" s="1" t="s">
        <v>107</v>
      </c>
      <c r="H38" s="1" t="s">
        <v>171</v>
      </c>
      <c r="I38" s="1" t="s">
        <v>8</v>
      </c>
      <c r="J38" s="1">
        <v>1</v>
      </c>
      <c r="L38" s="6"/>
    </row>
    <row r="39" spans="2:12" x14ac:dyDescent="0.25">
      <c r="B39" s="5"/>
      <c r="C39" s="1">
        <f t="shared" si="0"/>
        <v>26</v>
      </c>
      <c r="D39" s="1" t="s">
        <v>42</v>
      </c>
      <c r="G39" s="1" t="s">
        <v>108</v>
      </c>
      <c r="H39" s="1" t="s">
        <v>172</v>
      </c>
      <c r="I39" s="1" t="s">
        <v>8</v>
      </c>
      <c r="J39" s="1">
        <v>1</v>
      </c>
      <c r="L39" s="6"/>
    </row>
    <row r="40" spans="2:12" x14ac:dyDescent="0.25">
      <c r="B40" s="5"/>
      <c r="C40" s="1">
        <f t="shared" si="0"/>
        <v>27</v>
      </c>
      <c r="D40" s="1" t="s">
        <v>43</v>
      </c>
      <c r="G40" s="1" t="s">
        <v>109</v>
      </c>
      <c r="H40" s="1" t="s">
        <v>173</v>
      </c>
      <c r="I40" s="1" t="s">
        <v>8</v>
      </c>
      <c r="J40" s="1">
        <v>4</v>
      </c>
      <c r="L40" s="6"/>
    </row>
    <row r="41" spans="2:12" x14ac:dyDescent="0.25">
      <c r="B41" s="5"/>
      <c r="C41" s="1">
        <f t="shared" si="0"/>
        <v>28</v>
      </c>
      <c r="D41" s="1" t="s">
        <v>44</v>
      </c>
      <c r="E41" s="1" t="s">
        <v>44</v>
      </c>
      <c r="F41" s="1" t="s">
        <v>79</v>
      </c>
      <c r="G41" s="1" t="s">
        <v>110</v>
      </c>
      <c r="H41" s="1" t="s">
        <v>174</v>
      </c>
      <c r="I41" s="1" t="s">
        <v>8</v>
      </c>
      <c r="J41" s="1">
        <v>11</v>
      </c>
      <c r="L41" s="6"/>
    </row>
    <row r="42" spans="2:12" x14ac:dyDescent="0.25">
      <c r="B42" s="5"/>
      <c r="C42" s="1">
        <f t="shared" si="0"/>
        <v>29</v>
      </c>
      <c r="D42" s="1" t="s">
        <v>45</v>
      </c>
      <c r="E42" s="1" t="s">
        <v>45</v>
      </c>
      <c r="F42" s="1" t="s">
        <v>80</v>
      </c>
      <c r="G42" s="1" t="s">
        <v>111</v>
      </c>
      <c r="H42" s="1" t="s">
        <v>175</v>
      </c>
      <c r="I42" s="1" t="s">
        <v>8</v>
      </c>
      <c r="J42" s="1">
        <v>2</v>
      </c>
      <c r="L42" s="6"/>
    </row>
    <row r="43" spans="2:12" x14ac:dyDescent="0.25">
      <c r="B43" s="5"/>
      <c r="C43" s="1">
        <f t="shared" si="0"/>
        <v>30</v>
      </c>
      <c r="D43" s="1" t="s">
        <v>46</v>
      </c>
      <c r="E43" s="1" t="s">
        <v>46</v>
      </c>
      <c r="F43" s="1" t="s">
        <v>81</v>
      </c>
      <c r="G43" s="1" t="s">
        <v>112</v>
      </c>
      <c r="H43" s="1" t="s">
        <v>176</v>
      </c>
      <c r="I43" s="1" t="s">
        <v>8</v>
      </c>
      <c r="J43" s="1">
        <v>1</v>
      </c>
      <c r="L43" s="6"/>
    </row>
    <row r="44" spans="2:12" x14ac:dyDescent="0.25">
      <c r="B44" s="5"/>
      <c r="C44" s="1">
        <f t="shared" si="0"/>
        <v>31</v>
      </c>
      <c r="D44" s="1" t="s">
        <v>47</v>
      </c>
      <c r="E44" s="1" t="s">
        <v>47</v>
      </c>
      <c r="F44" s="1" t="s">
        <v>80</v>
      </c>
      <c r="G44" s="1" t="s">
        <v>113</v>
      </c>
      <c r="H44" s="1" t="s">
        <v>177</v>
      </c>
      <c r="I44" s="1" t="s">
        <v>208</v>
      </c>
      <c r="J44" s="1">
        <v>0</v>
      </c>
      <c r="L44" s="6"/>
    </row>
    <row r="45" spans="2:12" x14ac:dyDescent="0.25">
      <c r="B45" s="5"/>
      <c r="C45" s="1">
        <f t="shared" ref="C45:C78" si="1">IF(OR(ISNUMBER(C44), _xlfn.ISFORMULA(C44)), C44 + 1, 0)</f>
        <v>32</v>
      </c>
      <c r="D45" s="1" t="s">
        <v>47</v>
      </c>
      <c r="E45" s="1" t="s">
        <v>47</v>
      </c>
      <c r="F45" s="1" t="s">
        <v>80</v>
      </c>
      <c r="G45" s="1" t="s">
        <v>114</v>
      </c>
      <c r="H45" s="1" t="s">
        <v>177</v>
      </c>
      <c r="I45" s="1" t="s">
        <v>8</v>
      </c>
      <c r="J45" s="1">
        <v>3</v>
      </c>
      <c r="L45" s="6"/>
    </row>
    <row r="46" spans="2:12" x14ac:dyDescent="0.25">
      <c r="B46" s="5"/>
      <c r="C46" s="1">
        <f t="shared" si="1"/>
        <v>33</v>
      </c>
      <c r="D46" s="1" t="s">
        <v>48</v>
      </c>
      <c r="E46" s="1" t="s">
        <v>48</v>
      </c>
      <c r="F46" s="1" t="s">
        <v>82</v>
      </c>
      <c r="G46" s="1" t="s">
        <v>115</v>
      </c>
      <c r="H46" s="1" t="s">
        <v>178</v>
      </c>
      <c r="I46" s="1" t="s">
        <v>8</v>
      </c>
      <c r="J46" s="1">
        <v>1</v>
      </c>
      <c r="L46" s="6"/>
    </row>
    <row r="47" spans="2:12" x14ac:dyDescent="0.25">
      <c r="B47" s="5"/>
      <c r="C47" s="1">
        <f t="shared" si="1"/>
        <v>34</v>
      </c>
      <c r="D47" s="1" t="s">
        <v>49</v>
      </c>
      <c r="E47" s="1" t="s">
        <v>49</v>
      </c>
      <c r="F47" s="1" t="s">
        <v>80</v>
      </c>
      <c r="G47" s="1" t="s">
        <v>116</v>
      </c>
      <c r="H47" s="1" t="s">
        <v>179</v>
      </c>
      <c r="I47" s="1" t="s">
        <v>8</v>
      </c>
      <c r="J47" s="1">
        <v>1</v>
      </c>
      <c r="L47" s="6"/>
    </row>
    <row r="48" spans="2:12" x14ac:dyDescent="0.25">
      <c r="B48" s="5"/>
      <c r="C48" s="1">
        <f t="shared" si="1"/>
        <v>35</v>
      </c>
      <c r="D48" s="1" t="s">
        <v>50</v>
      </c>
      <c r="E48" s="1" t="s">
        <v>50</v>
      </c>
      <c r="F48" s="1" t="s">
        <v>80</v>
      </c>
      <c r="G48" s="1" t="s">
        <v>117</v>
      </c>
      <c r="H48" s="1" t="s">
        <v>180</v>
      </c>
      <c r="I48" s="1" t="s">
        <v>8</v>
      </c>
      <c r="J48" s="1">
        <v>1</v>
      </c>
      <c r="L48" s="6"/>
    </row>
    <row r="49" spans="2:12" x14ac:dyDescent="0.25">
      <c r="B49" s="5"/>
      <c r="C49" s="1">
        <f t="shared" si="1"/>
        <v>36</v>
      </c>
      <c r="D49" s="1" t="s">
        <v>51</v>
      </c>
      <c r="E49" s="1" t="s">
        <v>51</v>
      </c>
      <c r="F49" s="1" t="s">
        <v>81</v>
      </c>
      <c r="G49" s="1" t="s">
        <v>118</v>
      </c>
      <c r="H49" s="1" t="s">
        <v>181</v>
      </c>
      <c r="I49" s="1" t="s">
        <v>8</v>
      </c>
      <c r="J49" s="1">
        <v>1</v>
      </c>
      <c r="L49" s="6"/>
    </row>
    <row r="50" spans="2:12" x14ac:dyDescent="0.25">
      <c r="B50" s="5"/>
      <c r="C50" s="1">
        <f t="shared" si="1"/>
        <v>37</v>
      </c>
      <c r="D50" s="1" t="s">
        <v>52</v>
      </c>
      <c r="E50" s="1" t="s">
        <v>52</v>
      </c>
      <c r="F50" s="1" t="s">
        <v>81</v>
      </c>
      <c r="G50" s="1" t="s">
        <v>119</v>
      </c>
      <c r="H50" s="1" t="s">
        <v>182</v>
      </c>
      <c r="I50" s="1" t="s">
        <v>8</v>
      </c>
      <c r="J50" s="1">
        <v>1</v>
      </c>
      <c r="L50" s="6"/>
    </row>
    <row r="51" spans="2:12" x14ac:dyDescent="0.25">
      <c r="B51" s="5"/>
      <c r="C51" s="1">
        <f t="shared" si="1"/>
        <v>38</v>
      </c>
      <c r="D51" s="1" t="s">
        <v>53</v>
      </c>
      <c r="E51" s="1" t="s">
        <v>53</v>
      </c>
      <c r="F51" s="1" t="s">
        <v>81</v>
      </c>
      <c r="G51" s="1" t="s">
        <v>120</v>
      </c>
      <c r="H51" s="1" t="s">
        <v>183</v>
      </c>
      <c r="I51" s="1" t="s">
        <v>8</v>
      </c>
      <c r="J51" s="1">
        <v>1</v>
      </c>
      <c r="L51" s="6"/>
    </row>
    <row r="52" spans="2:12" x14ac:dyDescent="0.25">
      <c r="B52" s="5"/>
      <c r="C52" s="1">
        <f t="shared" si="1"/>
        <v>39</v>
      </c>
      <c r="D52" s="1" t="s">
        <v>54</v>
      </c>
      <c r="E52" s="1" t="s">
        <v>54</v>
      </c>
      <c r="F52" s="1" t="s">
        <v>81</v>
      </c>
      <c r="G52" s="1" t="s">
        <v>121</v>
      </c>
      <c r="H52" s="1" t="s">
        <v>184</v>
      </c>
      <c r="I52" s="1" t="s">
        <v>8</v>
      </c>
      <c r="J52" s="1">
        <v>1</v>
      </c>
      <c r="L52" s="6"/>
    </row>
    <row r="53" spans="2:12" x14ac:dyDescent="0.25">
      <c r="B53" s="5"/>
      <c r="C53" s="1">
        <f t="shared" si="1"/>
        <v>40</v>
      </c>
      <c r="D53" s="1" t="s">
        <v>55</v>
      </c>
      <c r="E53" s="1" t="s">
        <v>55</v>
      </c>
      <c r="F53" s="1" t="s">
        <v>81</v>
      </c>
      <c r="G53" s="1" t="s">
        <v>122</v>
      </c>
      <c r="H53" s="1" t="s">
        <v>185</v>
      </c>
      <c r="I53" s="1" t="s">
        <v>208</v>
      </c>
      <c r="J53" s="1">
        <v>0</v>
      </c>
      <c r="L53" s="6"/>
    </row>
    <row r="54" spans="2:12" x14ac:dyDescent="0.25">
      <c r="B54" s="5"/>
      <c r="C54" s="1">
        <f t="shared" si="1"/>
        <v>41</v>
      </c>
      <c r="D54" s="1" t="s">
        <v>56</v>
      </c>
      <c r="G54" s="1" t="s">
        <v>123</v>
      </c>
      <c r="H54" s="1" t="s">
        <v>186</v>
      </c>
      <c r="I54" s="1" t="s">
        <v>8</v>
      </c>
      <c r="J54" s="1">
        <v>1</v>
      </c>
      <c r="L54" s="6"/>
    </row>
    <row r="55" spans="2:12" x14ac:dyDescent="0.25">
      <c r="B55" s="5"/>
      <c r="C55" s="1">
        <f t="shared" si="1"/>
        <v>42</v>
      </c>
      <c r="D55" s="1" t="s">
        <v>57</v>
      </c>
      <c r="E55" s="1" t="s">
        <v>57</v>
      </c>
      <c r="F55" s="1" t="s">
        <v>82</v>
      </c>
      <c r="G55" s="1" t="s">
        <v>124</v>
      </c>
      <c r="H55" s="1" t="s">
        <v>187</v>
      </c>
      <c r="I55" s="1" t="s">
        <v>8</v>
      </c>
      <c r="J55" s="1">
        <v>4</v>
      </c>
      <c r="L55" s="6"/>
    </row>
    <row r="56" spans="2:12" x14ac:dyDescent="0.25">
      <c r="B56" s="5"/>
      <c r="C56" s="1">
        <f t="shared" si="1"/>
        <v>43</v>
      </c>
      <c r="D56" s="1" t="s">
        <v>58</v>
      </c>
      <c r="G56" s="1" t="s">
        <v>125</v>
      </c>
      <c r="H56" s="1" t="s">
        <v>188</v>
      </c>
      <c r="I56" s="1" t="s">
        <v>8</v>
      </c>
      <c r="J56" s="1">
        <v>3</v>
      </c>
      <c r="L56" s="6"/>
    </row>
    <row r="57" spans="2:12" x14ac:dyDescent="0.25">
      <c r="B57" s="5"/>
      <c r="C57" s="1">
        <f t="shared" si="1"/>
        <v>44</v>
      </c>
      <c r="D57" s="1" t="s">
        <v>59</v>
      </c>
      <c r="E57" s="1" t="s">
        <v>59</v>
      </c>
      <c r="F57" s="1" t="s">
        <v>82</v>
      </c>
      <c r="G57" s="1" t="s">
        <v>126</v>
      </c>
      <c r="H57" s="1" t="s">
        <v>189</v>
      </c>
      <c r="I57" s="1" t="s">
        <v>8</v>
      </c>
      <c r="J57" s="1">
        <v>2</v>
      </c>
      <c r="L57" s="6"/>
    </row>
    <row r="58" spans="2:12" x14ac:dyDescent="0.25">
      <c r="B58" s="5"/>
      <c r="C58" s="1">
        <f t="shared" si="1"/>
        <v>45</v>
      </c>
      <c r="D58" s="1" t="s">
        <v>55</v>
      </c>
      <c r="E58" s="1" t="s">
        <v>55</v>
      </c>
      <c r="F58" s="1" t="s">
        <v>81</v>
      </c>
      <c r="G58" s="1" t="s">
        <v>127</v>
      </c>
      <c r="H58" s="1" t="s">
        <v>185</v>
      </c>
      <c r="I58" s="1" t="s">
        <v>8</v>
      </c>
      <c r="J58" s="1">
        <v>1</v>
      </c>
      <c r="L58" s="6"/>
    </row>
    <row r="59" spans="2:12" x14ac:dyDescent="0.25">
      <c r="B59" s="5"/>
      <c r="C59" s="1">
        <f t="shared" si="1"/>
        <v>46</v>
      </c>
      <c r="D59" s="1" t="s">
        <v>59</v>
      </c>
      <c r="E59" s="1" t="s">
        <v>59</v>
      </c>
      <c r="F59" s="1" t="s">
        <v>82</v>
      </c>
      <c r="G59" s="1" t="s">
        <v>128</v>
      </c>
      <c r="H59" s="1" t="s">
        <v>189</v>
      </c>
      <c r="I59" s="1" t="s">
        <v>208</v>
      </c>
      <c r="J59" s="1">
        <v>0</v>
      </c>
      <c r="L59" s="6"/>
    </row>
    <row r="60" spans="2:12" x14ac:dyDescent="0.25">
      <c r="B60" s="5"/>
      <c r="C60" s="1">
        <f t="shared" si="1"/>
        <v>47</v>
      </c>
      <c r="D60" s="1" t="s">
        <v>60</v>
      </c>
      <c r="E60" s="1" t="s">
        <v>60</v>
      </c>
      <c r="F60" s="1" t="s">
        <v>81</v>
      </c>
      <c r="G60" s="1" t="s">
        <v>129</v>
      </c>
      <c r="H60" s="1" t="s">
        <v>190</v>
      </c>
      <c r="I60" s="1" t="s">
        <v>8</v>
      </c>
      <c r="J60" s="1">
        <v>1</v>
      </c>
      <c r="L60" s="6"/>
    </row>
    <row r="61" spans="2:12" x14ac:dyDescent="0.25">
      <c r="B61" s="5"/>
      <c r="C61" s="1">
        <f t="shared" si="1"/>
        <v>48</v>
      </c>
      <c r="D61" s="1" t="s">
        <v>61</v>
      </c>
      <c r="E61" s="1" t="s">
        <v>61</v>
      </c>
      <c r="F61" s="1" t="s">
        <v>80</v>
      </c>
      <c r="G61" s="1" t="s">
        <v>130</v>
      </c>
      <c r="H61" s="1" t="s">
        <v>191</v>
      </c>
      <c r="I61" s="1" t="s">
        <v>8</v>
      </c>
      <c r="J61" s="1">
        <v>1</v>
      </c>
      <c r="L61" s="6"/>
    </row>
    <row r="62" spans="2:12" x14ac:dyDescent="0.25">
      <c r="B62" s="5"/>
      <c r="C62" s="1">
        <f t="shared" si="1"/>
        <v>49</v>
      </c>
      <c r="D62" s="1" t="s">
        <v>62</v>
      </c>
      <c r="G62" s="1" t="s">
        <v>131</v>
      </c>
      <c r="H62" s="1" t="s">
        <v>192</v>
      </c>
      <c r="I62" s="1" t="s">
        <v>8</v>
      </c>
      <c r="J62" s="1">
        <v>1</v>
      </c>
      <c r="L62" s="6"/>
    </row>
    <row r="63" spans="2:12" x14ac:dyDescent="0.25">
      <c r="B63" s="5"/>
      <c r="C63" s="1">
        <f t="shared" si="1"/>
        <v>50</v>
      </c>
      <c r="D63" s="1">
        <v>25502</v>
      </c>
      <c r="G63" s="1" t="s">
        <v>132</v>
      </c>
      <c r="H63" s="1" t="s">
        <v>193</v>
      </c>
      <c r="I63" s="1" t="s">
        <v>208</v>
      </c>
      <c r="J63" s="1">
        <v>0</v>
      </c>
      <c r="L63" s="6"/>
    </row>
    <row r="64" spans="2:12" x14ac:dyDescent="0.25">
      <c r="B64" s="5"/>
      <c r="C64" s="1">
        <f t="shared" si="1"/>
        <v>51</v>
      </c>
      <c r="D64" s="1" t="s">
        <v>63</v>
      </c>
      <c r="G64" s="1" t="s">
        <v>133</v>
      </c>
      <c r="H64" s="1" t="s">
        <v>194</v>
      </c>
      <c r="I64" s="1" t="s">
        <v>8</v>
      </c>
      <c r="J64" s="1">
        <v>3</v>
      </c>
      <c r="L64" s="6"/>
    </row>
    <row r="65" spans="2:12" x14ac:dyDescent="0.25">
      <c r="B65" s="5"/>
      <c r="C65" s="1">
        <f t="shared" si="1"/>
        <v>52</v>
      </c>
      <c r="D65" s="1" t="s">
        <v>64</v>
      </c>
      <c r="G65" s="1" t="s">
        <v>134</v>
      </c>
      <c r="H65" s="1" t="s">
        <v>195</v>
      </c>
      <c r="I65" s="1" t="s">
        <v>8</v>
      </c>
      <c r="J65" s="1">
        <v>1</v>
      </c>
      <c r="L65" s="6"/>
    </row>
    <row r="66" spans="2:12" x14ac:dyDescent="0.25">
      <c r="B66" s="5"/>
      <c r="C66" s="1">
        <f t="shared" si="1"/>
        <v>53</v>
      </c>
      <c r="D66" s="1">
        <v>5117</v>
      </c>
      <c r="G66" s="1" t="s">
        <v>135</v>
      </c>
      <c r="H66" s="1" t="s">
        <v>196</v>
      </c>
      <c r="I66" s="1" t="s">
        <v>208</v>
      </c>
      <c r="J66" s="1">
        <v>0</v>
      </c>
      <c r="L66" s="6"/>
    </row>
    <row r="67" spans="2:12" x14ac:dyDescent="0.25">
      <c r="B67" s="5"/>
      <c r="C67" s="1">
        <f t="shared" si="1"/>
        <v>54</v>
      </c>
      <c r="D67" s="1">
        <v>5016</v>
      </c>
      <c r="G67" s="1" t="s">
        <v>136</v>
      </c>
      <c r="H67" s="1" t="s">
        <v>197</v>
      </c>
      <c r="I67" s="1" t="s">
        <v>8</v>
      </c>
      <c r="J67" s="1">
        <v>3</v>
      </c>
      <c r="L67" s="6"/>
    </row>
    <row r="68" spans="2:12" x14ac:dyDescent="0.25">
      <c r="B68" s="5"/>
      <c r="C68" s="1">
        <f t="shared" si="1"/>
        <v>55</v>
      </c>
      <c r="D68" s="1" t="s">
        <v>65</v>
      </c>
      <c r="G68" s="1" t="s">
        <v>137</v>
      </c>
      <c r="I68" s="1" t="s">
        <v>8</v>
      </c>
      <c r="J68" s="1">
        <v>2</v>
      </c>
      <c r="L68" s="6"/>
    </row>
    <row r="69" spans="2:12" x14ac:dyDescent="0.25">
      <c r="B69" s="5"/>
      <c r="C69" s="1">
        <f t="shared" si="1"/>
        <v>56</v>
      </c>
      <c r="D69" s="1" t="s">
        <v>66</v>
      </c>
      <c r="G69" s="1" t="s">
        <v>138</v>
      </c>
      <c r="H69" s="1" t="s">
        <v>198</v>
      </c>
      <c r="I69" s="1" t="s">
        <v>8</v>
      </c>
      <c r="J69" s="1">
        <v>1</v>
      </c>
      <c r="L69" s="6"/>
    </row>
    <row r="70" spans="2:12" x14ac:dyDescent="0.25">
      <c r="B70" s="5"/>
      <c r="C70" s="1">
        <f t="shared" si="1"/>
        <v>57</v>
      </c>
      <c r="D70" s="1" t="s">
        <v>67</v>
      </c>
      <c r="G70" s="1" t="s">
        <v>139</v>
      </c>
      <c r="H70" s="1" t="s">
        <v>199</v>
      </c>
      <c r="I70" s="1" t="s">
        <v>8</v>
      </c>
      <c r="J70" s="1">
        <v>3</v>
      </c>
      <c r="L70" s="6"/>
    </row>
    <row r="71" spans="2:12" x14ac:dyDescent="0.25">
      <c r="B71" s="5"/>
      <c r="C71" s="1">
        <f t="shared" si="1"/>
        <v>58</v>
      </c>
      <c r="D71" s="1" t="s">
        <v>68</v>
      </c>
      <c r="G71" s="1" t="s">
        <v>140</v>
      </c>
      <c r="H71" s="1" t="s">
        <v>200</v>
      </c>
      <c r="I71" s="1" t="s">
        <v>8</v>
      </c>
      <c r="J71" s="1">
        <v>1</v>
      </c>
      <c r="L71" s="6"/>
    </row>
    <row r="72" spans="2:12" x14ac:dyDescent="0.25">
      <c r="B72" s="5"/>
      <c r="C72" s="1">
        <f t="shared" si="1"/>
        <v>59</v>
      </c>
      <c r="D72" s="1" t="s">
        <v>69</v>
      </c>
      <c r="G72" s="1" t="s">
        <v>141</v>
      </c>
      <c r="H72" s="1" t="s">
        <v>201</v>
      </c>
      <c r="I72" s="1" t="s">
        <v>8</v>
      </c>
      <c r="J72" s="1">
        <v>1</v>
      </c>
      <c r="L72" s="6"/>
    </row>
    <row r="73" spans="2:12" x14ac:dyDescent="0.25">
      <c r="B73" s="5"/>
      <c r="C73" s="1">
        <f t="shared" si="1"/>
        <v>60</v>
      </c>
      <c r="D73" s="1" t="s">
        <v>70</v>
      </c>
      <c r="G73" s="1" t="s">
        <v>142</v>
      </c>
      <c r="H73" s="1" t="s">
        <v>202</v>
      </c>
      <c r="I73" s="1" t="s">
        <v>8</v>
      </c>
      <c r="J73" s="1">
        <v>1</v>
      </c>
      <c r="L73" s="6"/>
    </row>
    <row r="74" spans="2:12" x14ac:dyDescent="0.25">
      <c r="B74" s="5"/>
      <c r="C74" s="1">
        <f t="shared" si="1"/>
        <v>61</v>
      </c>
      <c r="D74" s="1" t="s">
        <v>71</v>
      </c>
      <c r="G74" s="1" t="s">
        <v>143</v>
      </c>
      <c r="H74" s="1" t="s">
        <v>203</v>
      </c>
      <c r="I74" s="1" t="s">
        <v>8</v>
      </c>
      <c r="J74" s="1">
        <v>1</v>
      </c>
      <c r="L74" s="6"/>
    </row>
    <row r="75" spans="2:12" x14ac:dyDescent="0.25">
      <c r="B75" s="5"/>
      <c r="C75" s="1">
        <f t="shared" si="1"/>
        <v>62</v>
      </c>
      <c r="D75" s="1" t="s">
        <v>72</v>
      </c>
      <c r="G75" s="1" t="s">
        <v>144</v>
      </c>
      <c r="H75" s="1" t="s">
        <v>204</v>
      </c>
      <c r="I75" s="1" t="s">
        <v>8</v>
      </c>
      <c r="J75" s="1">
        <v>1</v>
      </c>
      <c r="L75" s="6"/>
    </row>
    <row r="76" spans="2:12" x14ac:dyDescent="0.25">
      <c r="B76" s="5"/>
      <c r="C76" s="1">
        <f t="shared" si="1"/>
        <v>63</v>
      </c>
      <c r="D76" s="1" t="s">
        <v>73</v>
      </c>
      <c r="G76" s="1" t="s">
        <v>145</v>
      </c>
      <c r="H76" s="1" t="s">
        <v>205</v>
      </c>
      <c r="I76" s="1" t="s">
        <v>8</v>
      </c>
      <c r="J76" s="1">
        <v>1</v>
      </c>
      <c r="L76" s="6"/>
    </row>
    <row r="77" spans="2:12" x14ac:dyDescent="0.25">
      <c r="B77" s="5"/>
      <c r="C77" s="1">
        <f t="shared" si="1"/>
        <v>64</v>
      </c>
      <c r="D77" s="1" t="s">
        <v>74</v>
      </c>
      <c r="G77" s="1" t="s">
        <v>146</v>
      </c>
      <c r="H77" s="1" t="s">
        <v>206</v>
      </c>
      <c r="I77" s="1" t="s">
        <v>8</v>
      </c>
      <c r="J77" s="1">
        <v>1</v>
      </c>
      <c r="L77" s="6"/>
    </row>
    <row r="78" spans="2:12" x14ac:dyDescent="0.25">
      <c r="B78" s="5"/>
      <c r="C78" s="1">
        <f t="shared" si="1"/>
        <v>65</v>
      </c>
      <c r="D78" s="1" t="s">
        <v>75</v>
      </c>
      <c r="G78" s="1" t="s">
        <v>147</v>
      </c>
      <c r="H78" s="1" t="s">
        <v>207</v>
      </c>
      <c r="I78" s="1" t="s">
        <v>8</v>
      </c>
      <c r="J78" s="1">
        <v>1</v>
      </c>
      <c r="L78" s="6"/>
    </row>
    <row r="79" spans="2:12" x14ac:dyDescent="0.25">
      <c r="B79" s="5"/>
      <c r="L79" s="6"/>
    </row>
    <row r="80" spans="2:12" x14ac:dyDescent="0.25">
      <c r="B80" s="5"/>
      <c r="L80" s="6"/>
    </row>
    <row r="81" spans="2:12" x14ac:dyDescent="0.25">
      <c r="B81" s="5"/>
      <c r="L81" s="6"/>
    </row>
    <row r="82" spans="2:12" x14ac:dyDescent="0.25">
      <c r="B82" s="5"/>
      <c r="L82" s="6"/>
    </row>
    <row r="83" spans="2:12" ht="15.75" thickBot="1" x14ac:dyDescent="0.3">
      <c r="B83" s="7"/>
      <c r="C83" s="2"/>
      <c r="D83" s="2"/>
      <c r="E83" s="2"/>
      <c r="F83" s="2"/>
      <c r="G83" s="2"/>
      <c r="H83" s="2"/>
      <c r="I83" s="2"/>
      <c r="J83" s="2"/>
      <c r="K83" s="2"/>
      <c r="L83" s="8"/>
    </row>
    <row r="84" spans="2:12" ht="15.75" thickTop="1" x14ac:dyDescent="0.25"/>
  </sheetData>
  <mergeCells count="5">
    <mergeCell ref="K7:K10"/>
    <mergeCell ref="D6:E6"/>
    <mergeCell ref="D7:E7"/>
    <mergeCell ref="C3:D4"/>
    <mergeCell ref="E10:J10"/>
  </mergeCells>
  <conditionalFormatting sqref="C1:K9 K10 C10:E10 C11:K1048576">
    <cfRule type="expression" dxfId="3" priority="5">
      <formula>AND(NOT(ISBLANK(#REF!)),#REF! = "OOS",$I1 = "Fitted", ISNUMBER($C1))</formula>
    </cfRule>
    <cfRule type="expression" dxfId="2" priority="6">
      <formula>AND(NOT(ISBLANK(#REF!)),NOT(#REF! = "OOS"),$I1 = "Fitted", ISNUMBER($C1))</formula>
    </cfRule>
    <cfRule type="expression" dxfId="1" priority="7">
      <formula>$I1="Not Fitted"</formula>
    </cfRule>
    <cfRule type="expression" dxfId="0" priority="8">
      <formula>AND(ISNUMBER($C1),ISEVEN($C1))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Crosby</dc:creator>
  <cp:lastModifiedBy>Chad Crosby</cp:lastModifiedBy>
  <dcterms:created xsi:type="dcterms:W3CDTF">2015-06-05T18:17:20Z</dcterms:created>
  <dcterms:modified xsi:type="dcterms:W3CDTF">2023-03-08T21:29:25Z</dcterms:modified>
</cp:coreProperties>
</file>